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52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I42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有5年的长病假
</t>
        </r>
      </text>
    </comment>
  </commentList>
</comments>
</file>

<file path=xl/sharedStrings.xml><?xml version="1.0" encoding="utf-8"?>
<sst xmlns="http://schemas.openxmlformats.org/spreadsheetml/2006/main" count="198" uniqueCount="190">
  <si>
    <t>梁溪区住房和城乡建设局离退休/在职（已故人员）住房货币补贴公示名单（第二批）</t>
  </si>
  <si>
    <t>序号</t>
  </si>
  <si>
    <t xml:space="preserve">姓名     </t>
  </si>
  <si>
    <t>身份证号码</t>
  </si>
  <si>
    <t>参加工作时间</t>
  </si>
  <si>
    <t>退休时间</t>
  </si>
  <si>
    <t>职务职级</t>
  </si>
  <si>
    <t xml:space="preserve">配偶姓名                    </t>
  </si>
  <si>
    <t>本人至92年底工龄</t>
  </si>
  <si>
    <t>本人名下
房改房       （公房）本人申报</t>
  </si>
  <si>
    <t>配偶名下  
房改房           （公房）本人申报</t>
  </si>
  <si>
    <t>经查询夫妻双方名下房改房结果、公房结果</t>
  </si>
  <si>
    <t>本人已享受住房补贴</t>
  </si>
  <si>
    <t>享受
面积
标准</t>
  </si>
  <si>
    <t>未享受
面积</t>
  </si>
  <si>
    <t>可享受住房补贴金额（元）</t>
  </si>
  <si>
    <t>备注</t>
  </si>
  <si>
    <t>曾阿二</t>
  </si>
  <si>
    <t>320203********2546</t>
  </si>
  <si>
    <t>张士根</t>
  </si>
  <si>
    <t>320203*****5151</t>
  </si>
  <si>
    <t>孙孝忠</t>
  </si>
  <si>
    <t>320202********0514</t>
  </si>
  <si>
    <t>沈根娣</t>
  </si>
  <si>
    <t>320202********0527</t>
  </si>
  <si>
    <t>赵金祥</t>
  </si>
  <si>
    <t>320202********2013</t>
  </si>
  <si>
    <t>王梅英</t>
  </si>
  <si>
    <t>320202********2046</t>
  </si>
  <si>
    <t>王荷生</t>
  </si>
  <si>
    <t>320202********0014</t>
  </si>
  <si>
    <t>范静仪</t>
  </si>
  <si>
    <t>320202********0201</t>
  </si>
  <si>
    <t>尤保兴</t>
  </si>
  <si>
    <t>320222********3014</t>
  </si>
  <si>
    <t>尤阿多</t>
  </si>
  <si>
    <t>320222********3043</t>
  </si>
  <si>
    <t>沈根祥</t>
  </si>
  <si>
    <t>320202********3016</t>
  </si>
  <si>
    <t>中级</t>
  </si>
  <si>
    <t>寿国珍</t>
  </si>
  <si>
    <t>320202********3029</t>
  </si>
  <si>
    <t>单文华</t>
  </si>
  <si>
    <t>320202********1030</t>
  </si>
  <si>
    <t>姚丽丽</t>
  </si>
  <si>
    <t>320202********1024</t>
  </si>
  <si>
    <t>秦汝南</t>
  </si>
  <si>
    <t>320202********0512</t>
  </si>
  <si>
    <t>许亚南</t>
  </si>
  <si>
    <t>320202********0529</t>
  </si>
  <si>
    <t>王桂生</t>
  </si>
  <si>
    <t>320204********0011</t>
  </si>
  <si>
    <t>史粉英</t>
  </si>
  <si>
    <t>320204********0024</t>
  </si>
  <si>
    <t>汤阿狗</t>
  </si>
  <si>
    <t>320202********3015</t>
  </si>
  <si>
    <t>居秀凤</t>
  </si>
  <si>
    <t>320202********3081</t>
  </si>
  <si>
    <t>叶洪生</t>
  </si>
  <si>
    <t>321025********3416</t>
  </si>
  <si>
    <t>张银女</t>
  </si>
  <si>
    <t>321025********3429</t>
  </si>
  <si>
    <t>左仁荣</t>
  </si>
  <si>
    <t>320204********0019</t>
  </si>
  <si>
    <t>章惠琴</t>
  </si>
  <si>
    <t>320204********0022</t>
  </si>
  <si>
    <t>计瑞仁</t>
  </si>
  <si>
    <t>320211********2516</t>
  </si>
  <si>
    <t>华建萍</t>
  </si>
  <si>
    <t>320211********2526</t>
  </si>
  <si>
    <t>李裕泉</t>
  </si>
  <si>
    <t>320211********1913</t>
  </si>
  <si>
    <t>万建华</t>
  </si>
  <si>
    <t>320211********1922</t>
  </si>
  <si>
    <t>徐炳才</t>
  </si>
  <si>
    <t>320211********2531</t>
  </si>
  <si>
    <t>隆阿妹</t>
  </si>
  <si>
    <t>320211********2522</t>
  </si>
  <si>
    <t>吴杏贞</t>
  </si>
  <si>
    <t>320202********0528</t>
  </si>
  <si>
    <t>陈洪宝</t>
  </si>
  <si>
    <t>1922.04.11</t>
  </si>
  <si>
    <t>林建新</t>
  </si>
  <si>
    <t>320204********0317</t>
  </si>
  <si>
    <t>华丽娟</t>
  </si>
  <si>
    <t>320222********3226</t>
  </si>
  <si>
    <t>荣迪恒</t>
  </si>
  <si>
    <t>320211********4135</t>
  </si>
  <si>
    <t>胡爱萼</t>
  </si>
  <si>
    <t>320211********4163</t>
  </si>
  <si>
    <t>侍阿四</t>
  </si>
  <si>
    <t>320203********0323</t>
  </si>
  <si>
    <t>陆必楼</t>
  </si>
  <si>
    <t>1916.05.12</t>
  </si>
  <si>
    <t>盛海林</t>
  </si>
  <si>
    <t>320203*****9061</t>
  </si>
  <si>
    <t>孙凤英</t>
  </si>
  <si>
    <t>320203*****1062</t>
  </si>
  <si>
    <t>郭阿娣</t>
  </si>
  <si>
    <t>320204********0621</t>
  </si>
  <si>
    <t>夏三宝</t>
  </si>
  <si>
    <t>1926.10.10</t>
  </si>
  <si>
    <t>贾月琴</t>
  </si>
  <si>
    <t>320211********4142</t>
  </si>
  <si>
    <t>郁文达</t>
  </si>
  <si>
    <t>320211********4114</t>
  </si>
  <si>
    <t>焦坤富</t>
  </si>
  <si>
    <t>320202********3030</t>
  </si>
  <si>
    <t>张莲娣</t>
  </si>
  <si>
    <t>陈瑞亭</t>
  </si>
  <si>
    <t>320204********0618</t>
  </si>
  <si>
    <t>承二妹</t>
  </si>
  <si>
    <t>320521********0860</t>
  </si>
  <si>
    <t>朱九元</t>
  </si>
  <si>
    <t>320204********0013</t>
  </si>
  <si>
    <t>王建瑛</t>
  </si>
  <si>
    <t>张其宝</t>
  </si>
  <si>
    <t>320202********3511</t>
  </si>
  <si>
    <t>朱素琴</t>
  </si>
  <si>
    <t>320202********3527</t>
  </si>
  <si>
    <t>周金奎</t>
  </si>
  <si>
    <t>320202********0012</t>
  </si>
  <si>
    <t>朱彩英</t>
  </si>
  <si>
    <t>320202********0064</t>
  </si>
  <si>
    <t>张俊元</t>
  </si>
  <si>
    <t>320203********065X</t>
  </si>
  <si>
    <t>刘文娟</t>
  </si>
  <si>
    <t>320203********0620</t>
  </si>
  <si>
    <t>吴玲娣</t>
  </si>
  <si>
    <t>320204********0665</t>
  </si>
  <si>
    <t>郭龙泉</t>
  </si>
  <si>
    <t>320204*****1101</t>
  </si>
  <si>
    <r>
      <rPr>
        <sz val="10"/>
        <rFont val="宋体"/>
        <charset val="134"/>
      </rPr>
      <t>约</t>
    </r>
    <r>
      <rPr>
        <sz val="10"/>
        <rFont val="Times New Roman"/>
        <charset val="134"/>
      </rPr>
      <t>45</t>
    </r>
  </si>
  <si>
    <t>孙进仁</t>
  </si>
  <si>
    <t>320204********1051</t>
  </si>
  <si>
    <t>周鹤兰</t>
  </si>
  <si>
    <t>320204********1021</t>
  </si>
  <si>
    <t>徐桂英</t>
  </si>
  <si>
    <t>320203********0344</t>
  </si>
  <si>
    <t>陈美昌</t>
  </si>
  <si>
    <t>1921.07.11</t>
  </si>
  <si>
    <t>李秀芳</t>
  </si>
  <si>
    <t>320211********1929</t>
  </si>
  <si>
    <t>周成亮</t>
  </si>
  <si>
    <t>320211*****4197</t>
  </si>
  <si>
    <t>闵德洪</t>
  </si>
  <si>
    <t>320204********0628</t>
  </si>
  <si>
    <t>孙纪根</t>
  </si>
  <si>
    <t>320204********3019</t>
  </si>
  <si>
    <t>张凤瑛</t>
  </si>
  <si>
    <t>320203********1521</t>
  </si>
  <si>
    <t>钮金国</t>
  </si>
  <si>
    <t>320203********1514</t>
  </si>
  <si>
    <t>薛建平</t>
  </si>
  <si>
    <t>320204********031X</t>
  </si>
  <si>
    <r>
      <rPr>
        <sz val="10"/>
        <rFont val="宋体"/>
        <charset val="134"/>
      </rPr>
      <t>（第一任）蒋金莲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（第二任）丁烨（</t>
    </r>
    <r>
      <rPr>
        <sz val="10"/>
        <rFont val="Times New Roman"/>
        <charset val="134"/>
      </rPr>
      <t>2001.05</t>
    </r>
    <r>
      <rPr>
        <sz val="10"/>
        <rFont val="宋体"/>
        <charset val="134"/>
      </rPr>
      <t>离婚）</t>
    </r>
  </si>
  <si>
    <t>320222********2507
320222*****9572</t>
  </si>
  <si>
    <t>顾松霖</t>
  </si>
  <si>
    <t>320204********0316</t>
  </si>
  <si>
    <t>李福珍</t>
  </si>
  <si>
    <t>320204********0025</t>
  </si>
  <si>
    <t>23.65+35.03</t>
  </si>
  <si>
    <t>吕惠根</t>
  </si>
  <si>
    <t>320203********0070</t>
  </si>
  <si>
    <t>吴伟勤</t>
  </si>
  <si>
    <t>320203********0023</t>
  </si>
  <si>
    <t>王阿三</t>
  </si>
  <si>
    <t>320202********2024</t>
  </si>
  <si>
    <t>林成兆</t>
  </si>
  <si>
    <t>320202*****1201</t>
  </si>
  <si>
    <t>顾兰英</t>
  </si>
  <si>
    <t>320203********0621</t>
  </si>
  <si>
    <t>曹选余</t>
  </si>
  <si>
    <t>320203********0639</t>
  </si>
  <si>
    <t>陆定邦</t>
  </si>
  <si>
    <t>320203********1518</t>
  </si>
  <si>
    <t>顾阿毛</t>
  </si>
  <si>
    <t>320203********1520</t>
  </si>
  <si>
    <t>费彩娣</t>
  </si>
  <si>
    <t>320203********0627</t>
  </si>
  <si>
    <t>吴国桢</t>
  </si>
  <si>
    <t>320211********3115</t>
  </si>
  <si>
    <t>吴逸清</t>
  </si>
  <si>
    <t>320203********0614</t>
  </si>
  <si>
    <t>张祥云</t>
  </si>
  <si>
    <t>320211********3147</t>
  </si>
  <si>
    <t>黄鸾英</t>
  </si>
  <si>
    <t>320203********1525</t>
  </si>
  <si>
    <t>曹老三</t>
  </si>
  <si>
    <t>1926.07.19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</si>
</sst>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8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tabSelected="1" workbookViewId="0">
      <selection activeCell="S3" sqref="S3"/>
    </sheetView>
  </sheetViews>
  <sheetFormatPr defaultColWidth="7" defaultRowHeight="12"/>
  <cols>
    <col min="1" max="1" width="3.5" style="1" customWidth="1"/>
    <col min="2" max="2" width="10.1111111111111" style="1" customWidth="1"/>
    <col min="3" max="3" width="21.7777777777778" style="1" customWidth="1"/>
    <col min="4" max="4" width="7.44444444444444" style="1" customWidth="1"/>
    <col min="5" max="5" width="6.44444444444444" style="1" customWidth="1"/>
    <col min="6" max="6" width="4.66666666666667" style="1" customWidth="1"/>
    <col min="7" max="7" width="10.4444444444444" style="1" customWidth="1"/>
    <col min="8" max="8" width="24.8888888888889" style="1" customWidth="1"/>
    <col min="9" max="9" width="6.11111111111111" style="1" customWidth="1"/>
    <col min="10" max="10" width="8.44444444444444" style="1" customWidth="1"/>
    <col min="11" max="11" width="8.88888888888889" style="4" customWidth="1"/>
    <col min="12" max="12" width="10.6666666666667" style="4" customWidth="1"/>
    <col min="13" max="13" width="7.11111111111111" style="4" customWidth="1"/>
    <col min="14" max="14" width="4.77777777777778" style="4" customWidth="1"/>
    <col min="15" max="15" width="6.55555555555556" style="4" customWidth="1"/>
    <col min="16" max="16" width="12.7777777777778" style="4" customWidth="1"/>
    <col min="17" max="17" width="8.33333333333333" style="1" customWidth="1"/>
    <col min="18" max="16384" width="7" style="1"/>
  </cols>
  <sheetData>
    <row r="1" s="1" customFormat="1" ht="34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84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3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12" t="s">
        <v>15</v>
      </c>
      <c r="Q2" s="18" t="s">
        <v>16</v>
      </c>
    </row>
    <row r="3" s="2" customFormat="1" ht="18" customHeight="1" spans="1:17">
      <c r="A3" s="7">
        <v>1</v>
      </c>
      <c r="B3" s="8" t="s">
        <v>17</v>
      </c>
      <c r="C3" s="9" t="s">
        <v>18</v>
      </c>
      <c r="D3" s="7">
        <v>1960</v>
      </c>
      <c r="E3" s="7">
        <v>1975</v>
      </c>
      <c r="F3" s="7"/>
      <c r="G3" s="8" t="s">
        <v>19</v>
      </c>
      <c r="H3" s="9" t="s">
        <v>20</v>
      </c>
      <c r="I3" s="7">
        <v>16</v>
      </c>
      <c r="J3" s="7">
        <v>41.44</v>
      </c>
      <c r="K3" s="7">
        <v>0</v>
      </c>
      <c r="L3" s="13">
        <v>41.44</v>
      </c>
      <c r="M3" s="7">
        <v>0</v>
      </c>
      <c r="N3" s="7">
        <v>75</v>
      </c>
      <c r="O3" s="7">
        <f>75-41.44</f>
        <v>33.56</v>
      </c>
      <c r="P3" s="14">
        <v>21922</v>
      </c>
      <c r="Q3" s="19"/>
    </row>
    <row r="4" s="1" customFormat="1" ht="18" customHeight="1" spans="1:17">
      <c r="A4" s="7">
        <v>2</v>
      </c>
      <c r="B4" s="8" t="s">
        <v>21</v>
      </c>
      <c r="C4" s="9" t="s">
        <v>22</v>
      </c>
      <c r="D4" s="7">
        <v>1956</v>
      </c>
      <c r="E4" s="7">
        <v>1977</v>
      </c>
      <c r="F4" s="7"/>
      <c r="G4" s="8" t="s">
        <v>23</v>
      </c>
      <c r="H4" s="9" t="s">
        <v>24</v>
      </c>
      <c r="I4" s="7">
        <v>22</v>
      </c>
      <c r="J4" s="7">
        <v>0</v>
      </c>
      <c r="K4" s="7">
        <v>0</v>
      </c>
      <c r="L4" s="7">
        <v>66.3</v>
      </c>
      <c r="M4" s="7">
        <v>0</v>
      </c>
      <c r="N4" s="7">
        <v>75</v>
      </c>
      <c r="O4" s="7">
        <f t="shared" ref="O4:O6" si="0">N4-L4</f>
        <v>8.7</v>
      </c>
      <c r="P4" s="14">
        <v>6085</v>
      </c>
      <c r="Q4" s="20"/>
    </row>
    <row r="5" s="1" customFormat="1" ht="18" customHeight="1" spans="1:17">
      <c r="A5" s="7">
        <v>3</v>
      </c>
      <c r="B5" s="8" t="s">
        <v>25</v>
      </c>
      <c r="C5" s="9" t="s">
        <v>26</v>
      </c>
      <c r="D5" s="7">
        <v>1952</v>
      </c>
      <c r="E5" s="7">
        <v>1979</v>
      </c>
      <c r="F5" s="7"/>
      <c r="G5" s="8" t="s">
        <v>27</v>
      </c>
      <c r="H5" s="9" t="s">
        <v>28</v>
      </c>
      <c r="I5" s="7">
        <v>28</v>
      </c>
      <c r="J5" s="7">
        <v>0</v>
      </c>
      <c r="K5" s="7">
        <v>0</v>
      </c>
      <c r="L5" s="7">
        <v>0</v>
      </c>
      <c r="M5" s="7">
        <v>0</v>
      </c>
      <c r="N5" s="7">
        <v>75</v>
      </c>
      <c r="O5" s="7">
        <f t="shared" si="0"/>
        <v>75</v>
      </c>
      <c r="P5" s="14">
        <v>55920</v>
      </c>
      <c r="Q5" s="20"/>
    </row>
    <row r="6" s="1" customFormat="1" ht="18" customHeight="1" spans="1:17">
      <c r="A6" s="7">
        <v>4</v>
      </c>
      <c r="B6" s="8" t="s">
        <v>29</v>
      </c>
      <c r="C6" s="9" t="s">
        <v>30</v>
      </c>
      <c r="D6" s="7">
        <v>1958</v>
      </c>
      <c r="E6" s="7">
        <v>1986</v>
      </c>
      <c r="F6" s="7"/>
      <c r="G6" s="8" t="s">
        <v>31</v>
      </c>
      <c r="H6" s="9" t="s">
        <v>32</v>
      </c>
      <c r="I6" s="7">
        <v>29</v>
      </c>
      <c r="J6" s="7">
        <v>0</v>
      </c>
      <c r="K6" s="7">
        <v>0</v>
      </c>
      <c r="L6" s="7">
        <v>70.83</v>
      </c>
      <c r="M6" s="7">
        <v>0</v>
      </c>
      <c r="N6" s="7">
        <v>75</v>
      </c>
      <c r="O6" s="7">
        <f t="shared" si="0"/>
        <v>4.17</v>
      </c>
      <c r="P6" s="14">
        <v>3142</v>
      </c>
      <c r="Q6" s="20"/>
    </row>
    <row r="7" s="3" customFormat="1" ht="18" customHeight="1" spans="1:17">
      <c r="A7" s="7">
        <v>5</v>
      </c>
      <c r="B7" s="8" t="s">
        <v>33</v>
      </c>
      <c r="C7" s="9" t="s">
        <v>34</v>
      </c>
      <c r="D7" s="7">
        <v>1958</v>
      </c>
      <c r="E7" s="7">
        <v>1979</v>
      </c>
      <c r="F7" s="8"/>
      <c r="G7" s="8" t="s">
        <v>35</v>
      </c>
      <c r="H7" s="9" t="s">
        <v>36</v>
      </c>
      <c r="I7" s="7">
        <v>22</v>
      </c>
      <c r="J7" s="7">
        <v>0</v>
      </c>
      <c r="K7" s="7">
        <v>0</v>
      </c>
      <c r="L7" s="7">
        <v>0</v>
      </c>
      <c r="M7" s="7">
        <v>0</v>
      </c>
      <c r="N7" s="15">
        <v>75</v>
      </c>
      <c r="O7" s="7">
        <v>75</v>
      </c>
      <c r="P7" s="14">
        <v>52455</v>
      </c>
      <c r="Q7" s="21"/>
    </row>
    <row r="8" s="1" customFormat="1" ht="18" customHeight="1" spans="1:17">
      <c r="A8" s="7">
        <v>6</v>
      </c>
      <c r="B8" s="8" t="s">
        <v>37</v>
      </c>
      <c r="C8" s="9" t="s">
        <v>38</v>
      </c>
      <c r="D8" s="7">
        <v>1951</v>
      </c>
      <c r="E8" s="7">
        <v>1996</v>
      </c>
      <c r="F8" s="8" t="s">
        <v>39</v>
      </c>
      <c r="G8" s="8" t="s">
        <v>40</v>
      </c>
      <c r="H8" s="9" t="s">
        <v>41</v>
      </c>
      <c r="I8" s="7">
        <v>42</v>
      </c>
      <c r="J8" s="16">
        <v>65.9</v>
      </c>
      <c r="K8" s="7">
        <v>0</v>
      </c>
      <c r="L8" s="7">
        <v>65.9</v>
      </c>
      <c r="M8" s="7">
        <v>0</v>
      </c>
      <c r="N8" s="7">
        <v>90</v>
      </c>
      <c r="O8" s="7">
        <f t="shared" ref="O8:O38" si="1">N8-L8</f>
        <v>24.1</v>
      </c>
      <c r="P8" s="14">
        <v>20567</v>
      </c>
      <c r="Q8" s="20"/>
    </row>
    <row r="9" s="1" customFormat="1" ht="18" customHeight="1" spans="1:17">
      <c r="A9" s="7">
        <v>7</v>
      </c>
      <c r="B9" s="8" t="s">
        <v>42</v>
      </c>
      <c r="C9" s="9" t="s">
        <v>43</v>
      </c>
      <c r="D9" s="7">
        <v>1951</v>
      </c>
      <c r="E9" s="7">
        <v>1993</v>
      </c>
      <c r="F9" s="7"/>
      <c r="G9" s="8" t="s">
        <v>44</v>
      </c>
      <c r="H9" s="9" t="s">
        <v>45</v>
      </c>
      <c r="I9" s="7">
        <v>42</v>
      </c>
      <c r="J9" s="7">
        <v>58.2</v>
      </c>
      <c r="K9" s="7">
        <v>0</v>
      </c>
      <c r="L9" s="13"/>
      <c r="M9" s="7">
        <v>0</v>
      </c>
      <c r="N9" s="7">
        <v>75</v>
      </c>
      <c r="O9" s="7">
        <f t="shared" si="1"/>
        <v>75</v>
      </c>
      <c r="P9" s="14">
        <v>12016</v>
      </c>
      <c r="Q9" s="20"/>
    </row>
    <row r="10" s="1" customFormat="1" ht="18" customHeight="1" spans="1:17">
      <c r="A10" s="7">
        <v>8</v>
      </c>
      <c r="B10" s="8" t="s">
        <v>46</v>
      </c>
      <c r="C10" s="9" t="s">
        <v>47</v>
      </c>
      <c r="D10" s="7">
        <v>1949</v>
      </c>
      <c r="E10" s="7">
        <v>1986</v>
      </c>
      <c r="F10" s="7"/>
      <c r="G10" s="8" t="s">
        <v>48</v>
      </c>
      <c r="H10" s="9" t="s">
        <v>49</v>
      </c>
      <c r="I10" s="7">
        <v>38</v>
      </c>
      <c r="J10" s="7">
        <v>64</v>
      </c>
      <c r="K10" s="7">
        <v>0</v>
      </c>
      <c r="L10" s="7">
        <v>62.95</v>
      </c>
      <c r="M10" s="7">
        <v>0</v>
      </c>
      <c r="N10" s="7">
        <v>75</v>
      </c>
      <c r="O10" s="7">
        <f t="shared" si="1"/>
        <v>12.05</v>
      </c>
      <c r="P10" s="14">
        <v>9913</v>
      </c>
      <c r="Q10" s="20"/>
    </row>
    <row r="11" s="1" customFormat="1" ht="18" customHeight="1" spans="1:17">
      <c r="A11" s="7">
        <v>9</v>
      </c>
      <c r="B11" s="8" t="s">
        <v>50</v>
      </c>
      <c r="C11" s="9" t="s">
        <v>51</v>
      </c>
      <c r="D11" s="7">
        <v>1955</v>
      </c>
      <c r="E11" s="7">
        <v>1986</v>
      </c>
      <c r="F11" s="7"/>
      <c r="G11" s="8" t="s">
        <v>52</v>
      </c>
      <c r="H11" s="9" t="s">
        <v>53</v>
      </c>
      <c r="I11" s="7">
        <v>32</v>
      </c>
      <c r="J11" s="7">
        <v>68.66</v>
      </c>
      <c r="K11" s="7">
        <v>0</v>
      </c>
      <c r="L11" s="7">
        <v>68.66</v>
      </c>
      <c r="M11" s="7">
        <v>0</v>
      </c>
      <c r="N11" s="7">
        <v>75</v>
      </c>
      <c r="O11" s="7">
        <f t="shared" si="1"/>
        <v>6.34</v>
      </c>
      <c r="P11" s="14">
        <v>4923</v>
      </c>
      <c r="Q11" s="20"/>
    </row>
    <row r="12" s="1" customFormat="1" ht="18" customHeight="1" spans="1:17">
      <c r="A12" s="7">
        <v>10</v>
      </c>
      <c r="B12" s="8" t="s">
        <v>52</v>
      </c>
      <c r="C12" s="9" t="s">
        <v>53</v>
      </c>
      <c r="D12" s="7">
        <v>1959</v>
      </c>
      <c r="E12" s="7">
        <v>1979</v>
      </c>
      <c r="F12" s="7"/>
      <c r="G12" s="8" t="s">
        <v>50</v>
      </c>
      <c r="H12" s="9" t="s">
        <v>51</v>
      </c>
      <c r="I12" s="7">
        <v>21</v>
      </c>
      <c r="J12" s="7">
        <v>0</v>
      </c>
      <c r="K12" s="7">
        <v>68.66</v>
      </c>
      <c r="L12" s="7">
        <v>68.66</v>
      </c>
      <c r="M12" s="7">
        <v>0</v>
      </c>
      <c r="N12" s="7">
        <v>75</v>
      </c>
      <c r="O12" s="7">
        <f t="shared" si="1"/>
        <v>6.34</v>
      </c>
      <c r="P12" s="14">
        <v>4386</v>
      </c>
      <c r="Q12" s="20"/>
    </row>
    <row r="13" s="1" customFormat="1" ht="18" customHeight="1" spans="1:17">
      <c r="A13" s="7">
        <v>11</v>
      </c>
      <c r="B13" s="8" t="s">
        <v>54</v>
      </c>
      <c r="C13" s="9" t="s">
        <v>55</v>
      </c>
      <c r="D13" s="7">
        <v>1952</v>
      </c>
      <c r="E13" s="7">
        <v>1987</v>
      </c>
      <c r="F13" s="7"/>
      <c r="G13" s="8" t="s">
        <v>56</v>
      </c>
      <c r="H13" s="9" t="s">
        <v>57</v>
      </c>
      <c r="I13" s="7">
        <v>36</v>
      </c>
      <c r="J13" s="7">
        <v>0</v>
      </c>
      <c r="K13" s="7">
        <v>0</v>
      </c>
      <c r="L13" s="7">
        <v>0</v>
      </c>
      <c r="M13" s="7">
        <v>0</v>
      </c>
      <c r="N13" s="7">
        <v>75</v>
      </c>
      <c r="O13" s="7">
        <f t="shared" si="1"/>
        <v>75</v>
      </c>
      <c r="P13" s="14">
        <v>60540</v>
      </c>
      <c r="Q13" s="20"/>
    </row>
    <row r="14" s="3" customFormat="1" ht="18" customHeight="1" spans="1:17">
      <c r="A14" s="7">
        <v>12</v>
      </c>
      <c r="B14" s="8" t="s">
        <v>58</v>
      </c>
      <c r="C14" s="9" t="s">
        <v>59</v>
      </c>
      <c r="D14" s="7">
        <v>1958</v>
      </c>
      <c r="E14" s="7">
        <v>1986</v>
      </c>
      <c r="F14" s="7"/>
      <c r="G14" s="8" t="s">
        <v>60</v>
      </c>
      <c r="H14" s="9" t="s">
        <v>61</v>
      </c>
      <c r="I14" s="7">
        <v>29</v>
      </c>
      <c r="J14" s="7">
        <v>37</v>
      </c>
      <c r="K14" s="7">
        <v>0</v>
      </c>
      <c r="L14" s="7">
        <v>48.1</v>
      </c>
      <c r="M14" s="7">
        <v>0</v>
      </c>
      <c r="N14" s="17">
        <v>75</v>
      </c>
      <c r="O14" s="7">
        <f t="shared" si="1"/>
        <v>26.9</v>
      </c>
      <c r="P14" s="14">
        <v>20264</v>
      </c>
      <c r="Q14" s="21"/>
    </row>
    <row r="15" s="1" customFormat="1" ht="18" customHeight="1" spans="1:17">
      <c r="A15" s="7">
        <v>13</v>
      </c>
      <c r="B15" s="8" t="s">
        <v>62</v>
      </c>
      <c r="C15" s="9" t="s">
        <v>63</v>
      </c>
      <c r="D15" s="7">
        <v>1958</v>
      </c>
      <c r="E15" s="7">
        <v>1994</v>
      </c>
      <c r="F15" s="7"/>
      <c r="G15" s="8" t="s">
        <v>64</v>
      </c>
      <c r="H15" s="9" t="s">
        <v>65</v>
      </c>
      <c r="I15" s="7">
        <v>35</v>
      </c>
      <c r="J15" s="7">
        <v>16.7</v>
      </c>
      <c r="K15" s="7">
        <v>0</v>
      </c>
      <c r="L15" s="7">
        <v>21.71</v>
      </c>
      <c r="M15" s="7">
        <v>0</v>
      </c>
      <c r="N15" s="7">
        <v>75</v>
      </c>
      <c r="O15" s="7">
        <f t="shared" si="1"/>
        <v>53.29</v>
      </c>
      <c r="P15" s="14">
        <v>42606</v>
      </c>
      <c r="Q15" s="20"/>
    </row>
    <row r="16" s="1" customFormat="1" ht="18" customHeight="1" spans="1:17">
      <c r="A16" s="7">
        <v>14</v>
      </c>
      <c r="B16" s="8" t="s">
        <v>66</v>
      </c>
      <c r="C16" s="9" t="s">
        <v>67</v>
      </c>
      <c r="D16" s="7">
        <v>1974</v>
      </c>
      <c r="E16" s="7">
        <v>2002</v>
      </c>
      <c r="F16" s="7"/>
      <c r="G16" s="8" t="s">
        <v>68</v>
      </c>
      <c r="H16" s="9" t="s">
        <v>69</v>
      </c>
      <c r="I16" s="7">
        <v>19</v>
      </c>
      <c r="J16" s="7">
        <v>0</v>
      </c>
      <c r="K16" s="7">
        <v>0</v>
      </c>
      <c r="L16" s="7">
        <v>0</v>
      </c>
      <c r="M16" s="7">
        <v>0</v>
      </c>
      <c r="N16" s="7">
        <v>75</v>
      </c>
      <c r="O16" s="7">
        <f t="shared" si="1"/>
        <v>75</v>
      </c>
      <c r="P16" s="14">
        <v>50723</v>
      </c>
      <c r="Q16" s="20"/>
    </row>
    <row r="17" s="1" customFormat="1" ht="18" customHeight="1" spans="1:17">
      <c r="A17" s="7">
        <v>15</v>
      </c>
      <c r="B17" s="8" t="s">
        <v>70</v>
      </c>
      <c r="C17" s="9" t="s">
        <v>71</v>
      </c>
      <c r="D17" s="7">
        <v>1969</v>
      </c>
      <c r="E17" s="7">
        <v>2005</v>
      </c>
      <c r="F17" s="7"/>
      <c r="G17" s="8" t="s">
        <v>72</v>
      </c>
      <c r="H17" s="9" t="s">
        <v>73</v>
      </c>
      <c r="I17" s="7">
        <v>24</v>
      </c>
      <c r="J17" s="7">
        <v>0</v>
      </c>
      <c r="K17" s="7">
        <v>0</v>
      </c>
      <c r="L17" s="7">
        <v>0</v>
      </c>
      <c r="M17" s="7">
        <v>0</v>
      </c>
      <c r="N17" s="7">
        <v>75</v>
      </c>
      <c r="O17" s="7">
        <f t="shared" si="1"/>
        <v>75</v>
      </c>
      <c r="P17" s="14">
        <v>53610</v>
      </c>
      <c r="Q17" s="20"/>
    </row>
    <row r="18" s="1" customFormat="1" ht="18" customHeight="1" spans="1:17">
      <c r="A18" s="7">
        <v>16</v>
      </c>
      <c r="B18" s="8" t="s">
        <v>74</v>
      </c>
      <c r="C18" s="9" t="s">
        <v>75</v>
      </c>
      <c r="D18" s="7">
        <v>1978</v>
      </c>
      <c r="E18" s="7">
        <v>1988</v>
      </c>
      <c r="F18" s="7"/>
      <c r="G18" s="8" t="s">
        <v>76</v>
      </c>
      <c r="H18" s="9" t="s">
        <v>77</v>
      </c>
      <c r="I18" s="7">
        <v>11</v>
      </c>
      <c r="J18" s="7">
        <v>0</v>
      </c>
      <c r="K18" s="7">
        <v>0</v>
      </c>
      <c r="L18" s="7">
        <v>0</v>
      </c>
      <c r="M18" s="7">
        <v>0</v>
      </c>
      <c r="N18" s="7">
        <v>75</v>
      </c>
      <c r="O18" s="7">
        <f t="shared" si="1"/>
        <v>75</v>
      </c>
      <c r="P18" s="14">
        <v>46103</v>
      </c>
      <c r="Q18" s="20"/>
    </row>
    <row r="19" s="1" customFormat="1" ht="18" customHeight="1" spans="1:17">
      <c r="A19" s="7">
        <v>17</v>
      </c>
      <c r="B19" s="8" t="s">
        <v>78</v>
      </c>
      <c r="C19" s="9" t="s">
        <v>79</v>
      </c>
      <c r="D19" s="7">
        <v>1960</v>
      </c>
      <c r="E19" s="7">
        <v>1986</v>
      </c>
      <c r="F19" s="7"/>
      <c r="G19" s="8" t="s">
        <v>80</v>
      </c>
      <c r="H19" s="9" t="s">
        <v>81</v>
      </c>
      <c r="I19" s="7">
        <v>27</v>
      </c>
      <c r="J19" s="7">
        <v>43</v>
      </c>
      <c r="K19" s="7">
        <v>0</v>
      </c>
      <c r="L19" s="7">
        <v>45.68</v>
      </c>
      <c r="M19" s="7">
        <v>0</v>
      </c>
      <c r="N19" s="7">
        <v>75</v>
      </c>
      <c r="O19" s="7">
        <f t="shared" si="1"/>
        <v>29.32</v>
      </c>
      <c r="P19" s="14">
        <v>21636</v>
      </c>
      <c r="Q19" s="20"/>
    </row>
    <row r="20" s="1" customFormat="1" ht="18" customHeight="1" spans="1:17">
      <c r="A20" s="7">
        <v>18</v>
      </c>
      <c r="B20" s="8" t="s">
        <v>82</v>
      </c>
      <c r="C20" s="9" t="s">
        <v>83</v>
      </c>
      <c r="D20" s="7">
        <v>1969</v>
      </c>
      <c r="E20" s="7">
        <v>2003</v>
      </c>
      <c r="F20" s="7"/>
      <c r="G20" s="8" t="s">
        <v>84</v>
      </c>
      <c r="H20" s="9" t="s">
        <v>85</v>
      </c>
      <c r="I20" s="7">
        <v>24</v>
      </c>
      <c r="J20" s="7">
        <v>73.48</v>
      </c>
      <c r="K20" s="7">
        <v>0</v>
      </c>
      <c r="L20" s="7">
        <v>73.48</v>
      </c>
      <c r="M20" s="7">
        <v>0</v>
      </c>
      <c r="N20" s="7">
        <v>75</v>
      </c>
      <c r="O20" s="7">
        <f t="shared" si="1"/>
        <v>1.52</v>
      </c>
      <c r="P20" s="14">
        <v>1087</v>
      </c>
      <c r="Q20" s="20"/>
    </row>
    <row r="21" s="1" customFormat="1" ht="18" customHeight="1" spans="1:17">
      <c r="A21" s="7">
        <v>19</v>
      </c>
      <c r="B21" s="8" t="s">
        <v>86</v>
      </c>
      <c r="C21" s="9" t="s">
        <v>87</v>
      </c>
      <c r="D21" s="7">
        <v>1955</v>
      </c>
      <c r="E21" s="7">
        <v>1996</v>
      </c>
      <c r="F21" s="7"/>
      <c r="G21" s="8" t="s">
        <v>88</v>
      </c>
      <c r="H21" s="9" t="s">
        <v>89</v>
      </c>
      <c r="I21" s="7">
        <v>38</v>
      </c>
      <c r="J21" s="7">
        <v>0</v>
      </c>
      <c r="K21" s="7">
        <v>0</v>
      </c>
      <c r="L21" s="7">
        <v>0</v>
      </c>
      <c r="M21" s="7">
        <v>0</v>
      </c>
      <c r="N21" s="7">
        <v>75</v>
      </c>
      <c r="O21" s="7">
        <f t="shared" si="1"/>
        <v>75</v>
      </c>
      <c r="P21" s="14">
        <v>61695</v>
      </c>
      <c r="Q21" s="20"/>
    </row>
    <row r="22" s="3" customFormat="1" ht="18" customHeight="1" spans="1:17">
      <c r="A22" s="7">
        <v>20</v>
      </c>
      <c r="B22" s="8" t="s">
        <v>90</v>
      </c>
      <c r="C22" s="9" t="s">
        <v>91</v>
      </c>
      <c r="D22" s="7">
        <v>1960</v>
      </c>
      <c r="E22" s="7">
        <v>1975</v>
      </c>
      <c r="F22" s="7"/>
      <c r="G22" s="8" t="s">
        <v>92</v>
      </c>
      <c r="H22" s="9" t="s">
        <v>93</v>
      </c>
      <c r="I22" s="7">
        <v>16</v>
      </c>
      <c r="J22" s="7">
        <v>0</v>
      </c>
      <c r="K22" s="7">
        <v>0</v>
      </c>
      <c r="L22" s="7">
        <v>0</v>
      </c>
      <c r="M22" s="7">
        <v>0</v>
      </c>
      <c r="N22" s="17">
        <v>75</v>
      </c>
      <c r="O22" s="7">
        <f t="shared" si="1"/>
        <v>75</v>
      </c>
      <c r="P22" s="14">
        <v>48990</v>
      </c>
      <c r="Q22" s="21"/>
    </row>
    <row r="23" s="3" customFormat="1" ht="18" customHeight="1" spans="1:17">
      <c r="A23" s="7">
        <v>21</v>
      </c>
      <c r="B23" s="8" t="s">
        <v>94</v>
      </c>
      <c r="C23" s="9" t="s">
        <v>95</v>
      </c>
      <c r="D23" s="7">
        <v>1950</v>
      </c>
      <c r="E23" s="7">
        <v>1991</v>
      </c>
      <c r="F23" s="7"/>
      <c r="G23" s="8" t="s">
        <v>96</v>
      </c>
      <c r="H23" s="9" t="s">
        <v>97</v>
      </c>
      <c r="I23" s="7">
        <v>42</v>
      </c>
      <c r="J23" s="7">
        <v>47.12</v>
      </c>
      <c r="K23" s="7">
        <v>0</v>
      </c>
      <c r="L23" s="7">
        <v>47.12</v>
      </c>
      <c r="M23" s="7">
        <v>0</v>
      </c>
      <c r="N23" s="17">
        <v>75</v>
      </c>
      <c r="O23" s="7">
        <f t="shared" si="1"/>
        <v>27.88</v>
      </c>
      <c r="P23" s="14">
        <v>23793</v>
      </c>
      <c r="Q23" s="21"/>
    </row>
    <row r="24" s="1" customFormat="1" ht="18" customHeight="1" spans="1:17">
      <c r="A24" s="7">
        <v>22</v>
      </c>
      <c r="B24" s="8" t="s">
        <v>98</v>
      </c>
      <c r="C24" s="9" t="s">
        <v>99</v>
      </c>
      <c r="D24" s="7">
        <v>1960</v>
      </c>
      <c r="E24" s="7">
        <v>1979</v>
      </c>
      <c r="F24" s="7"/>
      <c r="G24" s="8" t="s">
        <v>100</v>
      </c>
      <c r="H24" s="9" t="s">
        <v>101</v>
      </c>
      <c r="I24" s="7">
        <v>20</v>
      </c>
      <c r="J24" s="7">
        <v>59.03</v>
      </c>
      <c r="K24" s="7">
        <v>0</v>
      </c>
      <c r="L24" s="7">
        <v>59.03</v>
      </c>
      <c r="M24" s="7">
        <v>0</v>
      </c>
      <c r="N24" s="7">
        <v>75</v>
      </c>
      <c r="O24" s="7">
        <f t="shared" si="1"/>
        <v>15.97</v>
      </c>
      <c r="P24" s="14">
        <v>10924</v>
      </c>
      <c r="Q24" s="20"/>
    </row>
    <row r="25" s="1" customFormat="1" ht="15" customHeight="1" spans="1:17">
      <c r="A25" s="7">
        <v>23</v>
      </c>
      <c r="B25" s="8" t="s">
        <v>102</v>
      </c>
      <c r="C25" s="9" t="s">
        <v>103</v>
      </c>
      <c r="D25" s="7">
        <v>1978</v>
      </c>
      <c r="E25" s="7">
        <v>1986</v>
      </c>
      <c r="F25" s="7"/>
      <c r="G25" s="8" t="s">
        <v>104</v>
      </c>
      <c r="H25" s="9" t="s">
        <v>105</v>
      </c>
      <c r="I25" s="7">
        <v>9</v>
      </c>
      <c r="J25" s="7">
        <v>0</v>
      </c>
      <c r="K25" s="7">
        <v>0</v>
      </c>
      <c r="L25" s="7">
        <v>0</v>
      </c>
      <c r="M25" s="7">
        <v>0</v>
      </c>
      <c r="N25" s="7">
        <v>75</v>
      </c>
      <c r="O25" s="7">
        <f t="shared" si="1"/>
        <v>75</v>
      </c>
      <c r="P25" s="14">
        <v>44948</v>
      </c>
      <c r="Q25" s="20"/>
    </row>
    <row r="26" s="1" customFormat="1" ht="15" customHeight="1" spans="1:17">
      <c r="A26" s="7">
        <v>24</v>
      </c>
      <c r="B26" s="8" t="s">
        <v>106</v>
      </c>
      <c r="C26" s="9" t="s">
        <v>107</v>
      </c>
      <c r="D26" s="7">
        <v>1962</v>
      </c>
      <c r="E26" s="7">
        <v>1979</v>
      </c>
      <c r="F26" s="7"/>
      <c r="G26" s="8" t="s">
        <v>108</v>
      </c>
      <c r="H26" s="9" t="s">
        <v>41</v>
      </c>
      <c r="I26" s="7">
        <v>18</v>
      </c>
      <c r="J26" s="7">
        <v>0</v>
      </c>
      <c r="K26" s="7">
        <v>44.94</v>
      </c>
      <c r="L26" s="7">
        <v>44.94</v>
      </c>
      <c r="M26" s="7">
        <v>0</v>
      </c>
      <c r="N26" s="7">
        <v>75</v>
      </c>
      <c r="O26" s="7">
        <f t="shared" si="1"/>
        <v>30.06</v>
      </c>
      <c r="P26" s="14">
        <v>20099</v>
      </c>
      <c r="Q26" s="20"/>
    </row>
    <row r="27" s="1" customFormat="1" ht="15" customHeight="1" spans="1:17">
      <c r="A27" s="7">
        <v>25</v>
      </c>
      <c r="B27" s="8" t="s">
        <v>109</v>
      </c>
      <c r="C27" s="9" t="s">
        <v>110</v>
      </c>
      <c r="D27" s="7">
        <v>1962</v>
      </c>
      <c r="E27" s="7">
        <v>1979</v>
      </c>
      <c r="F27" s="7"/>
      <c r="G27" s="8" t="s">
        <v>111</v>
      </c>
      <c r="H27" s="9" t="s">
        <v>112</v>
      </c>
      <c r="I27" s="7">
        <v>18</v>
      </c>
      <c r="J27" s="7">
        <v>0</v>
      </c>
      <c r="K27" s="7">
        <v>0</v>
      </c>
      <c r="L27" s="7">
        <v>0</v>
      </c>
      <c r="M27" s="7">
        <v>0</v>
      </c>
      <c r="N27" s="7">
        <v>75</v>
      </c>
      <c r="O27" s="7">
        <f t="shared" si="1"/>
        <v>75</v>
      </c>
      <c r="P27" s="14">
        <v>50145</v>
      </c>
      <c r="Q27" s="20"/>
    </row>
    <row r="28" s="1" customFormat="1" ht="15" customHeight="1" spans="1:17">
      <c r="A28" s="7">
        <v>26</v>
      </c>
      <c r="B28" s="8" t="s">
        <v>113</v>
      </c>
      <c r="C28" s="9" t="s">
        <v>114</v>
      </c>
      <c r="D28" s="7">
        <v>1975</v>
      </c>
      <c r="E28" s="7">
        <v>2002</v>
      </c>
      <c r="F28" s="7"/>
      <c r="G28" s="8" t="s">
        <v>115</v>
      </c>
      <c r="H28" s="9" t="s">
        <v>65</v>
      </c>
      <c r="I28" s="7">
        <v>18</v>
      </c>
      <c r="J28" s="7">
        <v>68</v>
      </c>
      <c r="K28" s="7">
        <v>0</v>
      </c>
      <c r="L28" s="7">
        <v>69.73</v>
      </c>
      <c r="M28" s="7">
        <v>0</v>
      </c>
      <c r="N28" s="7">
        <v>75</v>
      </c>
      <c r="O28" s="7">
        <f t="shared" si="1"/>
        <v>5.27</v>
      </c>
      <c r="P28" s="14">
        <v>3524</v>
      </c>
      <c r="Q28" s="20"/>
    </row>
    <row r="29" s="1" customFormat="1" ht="15" customHeight="1" spans="1:17">
      <c r="A29" s="7">
        <v>27</v>
      </c>
      <c r="B29" s="8" t="s">
        <v>116</v>
      </c>
      <c r="C29" s="9" t="s">
        <v>117</v>
      </c>
      <c r="D29" s="7">
        <v>1956</v>
      </c>
      <c r="E29" s="7">
        <v>1992</v>
      </c>
      <c r="F29" s="7"/>
      <c r="G29" s="8" t="s">
        <v>118</v>
      </c>
      <c r="H29" s="9" t="s">
        <v>119</v>
      </c>
      <c r="I29" s="7">
        <v>37</v>
      </c>
      <c r="J29" s="7">
        <v>32.63</v>
      </c>
      <c r="K29" s="7">
        <v>0</v>
      </c>
      <c r="L29" s="7">
        <v>32.63</v>
      </c>
      <c r="M29" s="7">
        <v>0</v>
      </c>
      <c r="N29" s="7">
        <v>75</v>
      </c>
      <c r="O29" s="7">
        <f t="shared" si="1"/>
        <v>42.37</v>
      </c>
      <c r="P29" s="14">
        <v>34528</v>
      </c>
      <c r="Q29" s="20"/>
    </row>
    <row r="30" s="1" customFormat="1" ht="15" customHeight="1" spans="1:17">
      <c r="A30" s="7">
        <v>28</v>
      </c>
      <c r="B30" s="8" t="s">
        <v>120</v>
      </c>
      <c r="C30" s="9" t="s">
        <v>121</v>
      </c>
      <c r="D30" s="7">
        <v>1958</v>
      </c>
      <c r="E30" s="7">
        <v>1983</v>
      </c>
      <c r="F30" s="7"/>
      <c r="G30" s="8" t="s">
        <v>122</v>
      </c>
      <c r="H30" s="9" t="s">
        <v>123</v>
      </c>
      <c r="I30" s="7">
        <v>26</v>
      </c>
      <c r="J30" s="7">
        <v>0</v>
      </c>
      <c r="K30" s="7">
        <v>0</v>
      </c>
      <c r="L30" s="7">
        <v>69.5</v>
      </c>
      <c r="M30" s="7">
        <v>0</v>
      </c>
      <c r="N30" s="7">
        <v>75</v>
      </c>
      <c r="O30" s="7">
        <f t="shared" si="1"/>
        <v>5.5</v>
      </c>
      <c r="P30" s="14">
        <v>4017</v>
      </c>
      <c r="Q30" s="20"/>
    </row>
    <row r="31" s="3" customFormat="1" ht="15" customHeight="1" spans="1:17">
      <c r="A31" s="7">
        <v>29</v>
      </c>
      <c r="B31" s="8" t="s">
        <v>124</v>
      </c>
      <c r="C31" s="9" t="s">
        <v>125</v>
      </c>
      <c r="D31" s="7">
        <v>1963</v>
      </c>
      <c r="E31" s="7">
        <v>2005</v>
      </c>
      <c r="F31" s="7"/>
      <c r="G31" s="8" t="s">
        <v>126</v>
      </c>
      <c r="H31" s="9" t="s">
        <v>127</v>
      </c>
      <c r="I31" s="7">
        <v>30</v>
      </c>
      <c r="J31" s="7">
        <v>0</v>
      </c>
      <c r="K31" s="7">
        <v>0</v>
      </c>
      <c r="L31" s="7">
        <v>45.59</v>
      </c>
      <c r="M31" s="7">
        <v>0</v>
      </c>
      <c r="N31" s="17">
        <v>75</v>
      </c>
      <c r="O31" s="7">
        <f t="shared" si="1"/>
        <v>29.41</v>
      </c>
      <c r="P31" s="14">
        <v>22382</v>
      </c>
      <c r="Q31" s="21"/>
    </row>
    <row r="32" s="1" customFormat="1" ht="15" customHeight="1" spans="1:17">
      <c r="A32" s="7">
        <v>30</v>
      </c>
      <c r="B32" s="8" t="s">
        <v>128</v>
      </c>
      <c r="C32" s="9" t="s">
        <v>129</v>
      </c>
      <c r="D32" s="7">
        <v>1970</v>
      </c>
      <c r="E32" s="7">
        <v>2001</v>
      </c>
      <c r="F32" s="8" t="s">
        <v>39</v>
      </c>
      <c r="G32" s="8" t="s">
        <v>130</v>
      </c>
      <c r="H32" s="9" t="s">
        <v>131</v>
      </c>
      <c r="I32" s="7">
        <v>23</v>
      </c>
      <c r="J32" s="8" t="s">
        <v>132</v>
      </c>
      <c r="K32" s="7">
        <v>0</v>
      </c>
      <c r="L32" s="7">
        <v>47.64</v>
      </c>
      <c r="M32" s="7">
        <v>0</v>
      </c>
      <c r="N32" s="7">
        <v>90</v>
      </c>
      <c r="O32" s="7">
        <f t="shared" si="1"/>
        <v>42.36</v>
      </c>
      <c r="P32" s="14">
        <v>29953</v>
      </c>
      <c r="Q32" s="20"/>
    </row>
    <row r="33" s="1" customFormat="1" ht="15" customHeight="1" spans="1:17">
      <c r="A33" s="7">
        <v>31</v>
      </c>
      <c r="B33" s="8" t="s">
        <v>133</v>
      </c>
      <c r="C33" s="9" t="s">
        <v>134</v>
      </c>
      <c r="D33" s="7">
        <v>1969</v>
      </c>
      <c r="E33" s="7">
        <v>2004</v>
      </c>
      <c r="F33" s="7"/>
      <c r="G33" s="8" t="s">
        <v>135</v>
      </c>
      <c r="H33" s="9" t="s">
        <v>136</v>
      </c>
      <c r="I33" s="7">
        <v>24</v>
      </c>
      <c r="J33" s="7">
        <v>57.73</v>
      </c>
      <c r="K33" s="7">
        <v>0</v>
      </c>
      <c r="L33" s="7">
        <v>57.73</v>
      </c>
      <c r="M33" s="7">
        <v>0</v>
      </c>
      <c r="N33" s="7">
        <v>75</v>
      </c>
      <c r="O33" s="7">
        <f t="shared" si="1"/>
        <v>17.27</v>
      </c>
      <c r="P33" s="14">
        <v>12345</v>
      </c>
      <c r="Q33" s="20"/>
    </row>
    <row r="34" s="1" customFormat="1" ht="15" customHeight="1" spans="1:17">
      <c r="A34" s="7">
        <v>32</v>
      </c>
      <c r="B34" s="8" t="s">
        <v>137</v>
      </c>
      <c r="C34" s="9" t="s">
        <v>138</v>
      </c>
      <c r="D34" s="7">
        <v>1960</v>
      </c>
      <c r="E34" s="7">
        <v>1979</v>
      </c>
      <c r="F34" s="7"/>
      <c r="G34" s="8" t="s">
        <v>139</v>
      </c>
      <c r="H34" s="9" t="s">
        <v>140</v>
      </c>
      <c r="I34" s="7">
        <f t="shared" ref="I34:I37" si="2">E34-D34+1</f>
        <v>20</v>
      </c>
      <c r="J34" s="7">
        <v>31.06</v>
      </c>
      <c r="K34" s="7">
        <v>31.06</v>
      </c>
      <c r="L34" s="7">
        <v>62.12</v>
      </c>
      <c r="M34" s="7">
        <v>0</v>
      </c>
      <c r="N34" s="7">
        <v>75</v>
      </c>
      <c r="O34" s="7">
        <f t="shared" si="1"/>
        <v>12.88</v>
      </c>
      <c r="P34" s="14">
        <v>8810</v>
      </c>
      <c r="Q34" s="20"/>
    </row>
    <row r="35" s="1" customFormat="1" ht="18" customHeight="1" spans="1:17">
      <c r="A35" s="7">
        <v>33</v>
      </c>
      <c r="B35" s="8" t="s">
        <v>141</v>
      </c>
      <c r="C35" s="9" t="s">
        <v>142</v>
      </c>
      <c r="D35" s="7">
        <v>1965</v>
      </c>
      <c r="E35" s="7">
        <v>1977</v>
      </c>
      <c r="F35" s="7"/>
      <c r="G35" s="8" t="s">
        <v>143</v>
      </c>
      <c r="H35" s="9" t="s">
        <v>144</v>
      </c>
      <c r="I35" s="7">
        <f t="shared" si="2"/>
        <v>13</v>
      </c>
      <c r="J35" s="7">
        <v>62.96</v>
      </c>
      <c r="K35" s="7">
        <v>0</v>
      </c>
      <c r="L35" s="7">
        <v>62.96</v>
      </c>
      <c r="M35" s="7">
        <v>0</v>
      </c>
      <c r="N35" s="7">
        <v>75</v>
      </c>
      <c r="O35" s="7">
        <f t="shared" si="1"/>
        <v>12.04</v>
      </c>
      <c r="P35" s="14">
        <v>7587</v>
      </c>
      <c r="Q35" s="20"/>
    </row>
    <row r="36" s="3" customFormat="1" ht="18" customHeight="1" spans="1:17">
      <c r="A36" s="7">
        <v>34</v>
      </c>
      <c r="B36" s="8" t="s">
        <v>145</v>
      </c>
      <c r="C36" s="9" t="s">
        <v>146</v>
      </c>
      <c r="D36" s="7">
        <v>1960</v>
      </c>
      <c r="E36" s="7">
        <v>1979</v>
      </c>
      <c r="F36" s="7"/>
      <c r="G36" s="8" t="s">
        <v>147</v>
      </c>
      <c r="H36" s="9" t="s">
        <v>148</v>
      </c>
      <c r="I36" s="7">
        <f t="shared" si="2"/>
        <v>20</v>
      </c>
      <c r="J36" s="7">
        <v>40.7</v>
      </c>
      <c r="K36" s="7">
        <v>0</v>
      </c>
      <c r="L36" s="7">
        <v>40.7</v>
      </c>
      <c r="M36" s="7">
        <v>0</v>
      </c>
      <c r="N36" s="17">
        <v>75</v>
      </c>
      <c r="O36" s="7">
        <f t="shared" si="1"/>
        <v>34.3</v>
      </c>
      <c r="P36" s="14">
        <v>23462</v>
      </c>
      <c r="Q36" s="21"/>
    </row>
    <row r="37" s="3" customFormat="1" ht="18" customHeight="1" spans="1:17">
      <c r="A37" s="7">
        <v>35</v>
      </c>
      <c r="B37" s="8" t="s">
        <v>149</v>
      </c>
      <c r="C37" s="9" t="s">
        <v>150</v>
      </c>
      <c r="D37" s="7">
        <v>1960</v>
      </c>
      <c r="E37" s="7">
        <v>1977</v>
      </c>
      <c r="F37" s="7"/>
      <c r="G37" s="8" t="s">
        <v>151</v>
      </c>
      <c r="H37" s="9" t="s">
        <v>152</v>
      </c>
      <c r="I37" s="7">
        <f t="shared" si="2"/>
        <v>18</v>
      </c>
      <c r="J37" s="7">
        <v>41.9</v>
      </c>
      <c r="K37" s="7">
        <v>0</v>
      </c>
      <c r="L37" s="7">
        <v>41.91</v>
      </c>
      <c r="M37" s="7">
        <v>0</v>
      </c>
      <c r="N37" s="17">
        <v>75</v>
      </c>
      <c r="O37" s="7">
        <f t="shared" si="1"/>
        <v>33.09</v>
      </c>
      <c r="P37" s="14">
        <v>22124</v>
      </c>
      <c r="Q37" s="21"/>
    </row>
    <row r="38" s="1" customFormat="1" ht="81" customHeight="1" spans="1:17">
      <c r="A38" s="7">
        <v>36</v>
      </c>
      <c r="B38" s="8" t="s">
        <v>153</v>
      </c>
      <c r="C38" s="9" t="s">
        <v>154</v>
      </c>
      <c r="D38" s="7">
        <v>1978</v>
      </c>
      <c r="E38" s="7">
        <v>2001</v>
      </c>
      <c r="F38" s="7"/>
      <c r="G38" s="10" t="s">
        <v>155</v>
      </c>
      <c r="H38" s="11" t="s">
        <v>156</v>
      </c>
      <c r="I38" s="7">
        <f t="shared" ref="I38:I40" si="3">1992-D38+1</f>
        <v>15</v>
      </c>
      <c r="J38" s="16">
        <v>46.27</v>
      </c>
      <c r="K38" s="7">
        <v>0</v>
      </c>
      <c r="L38" s="7">
        <v>46.27</v>
      </c>
      <c r="M38" s="7">
        <v>0</v>
      </c>
      <c r="N38" s="7">
        <v>75</v>
      </c>
      <c r="O38" s="7">
        <f t="shared" si="1"/>
        <v>28.73</v>
      </c>
      <c r="P38" s="14">
        <v>18546</v>
      </c>
      <c r="Q38" s="20"/>
    </row>
    <row r="39" s="1" customFormat="1" ht="18" customHeight="1" spans="1:17">
      <c r="A39" s="7">
        <v>37</v>
      </c>
      <c r="B39" s="8" t="s">
        <v>157</v>
      </c>
      <c r="C39" s="9" t="s">
        <v>158</v>
      </c>
      <c r="D39" s="7">
        <v>1965</v>
      </c>
      <c r="E39" s="7">
        <v>2004</v>
      </c>
      <c r="F39" s="7"/>
      <c r="G39" s="8" t="s">
        <v>159</v>
      </c>
      <c r="H39" s="9" t="s">
        <v>160</v>
      </c>
      <c r="I39" s="7">
        <f t="shared" si="3"/>
        <v>28</v>
      </c>
      <c r="J39" s="7">
        <v>23.65</v>
      </c>
      <c r="K39" s="7">
        <v>35.03</v>
      </c>
      <c r="L39" s="7" t="s">
        <v>161</v>
      </c>
      <c r="M39" s="7">
        <v>0</v>
      </c>
      <c r="N39" s="7">
        <v>75</v>
      </c>
      <c r="O39" s="7">
        <v>16.32</v>
      </c>
      <c r="P39" s="14">
        <v>12169</v>
      </c>
      <c r="Q39" s="20"/>
    </row>
    <row r="40" s="1" customFormat="1" ht="18" customHeight="1" spans="1:17">
      <c r="A40" s="7">
        <v>38</v>
      </c>
      <c r="B40" s="8" t="s">
        <v>162</v>
      </c>
      <c r="C40" s="9" t="s">
        <v>163</v>
      </c>
      <c r="D40" s="7">
        <v>1964</v>
      </c>
      <c r="E40" s="7">
        <v>2004</v>
      </c>
      <c r="F40" s="7"/>
      <c r="G40" s="8" t="s">
        <v>164</v>
      </c>
      <c r="H40" s="9" t="s">
        <v>165</v>
      </c>
      <c r="I40" s="7">
        <f t="shared" si="3"/>
        <v>29</v>
      </c>
      <c r="J40" s="7">
        <v>66.74</v>
      </c>
      <c r="K40" s="7">
        <v>0</v>
      </c>
      <c r="L40" s="7">
        <v>66.74</v>
      </c>
      <c r="M40" s="7">
        <v>0</v>
      </c>
      <c r="N40" s="7">
        <v>75</v>
      </c>
      <c r="O40" s="7">
        <f t="shared" ref="O40:O45" si="4">N40-L40</f>
        <v>8.26000000000001</v>
      </c>
      <c r="P40" s="14">
        <v>6223</v>
      </c>
      <c r="Q40" s="20"/>
    </row>
    <row r="41" s="1" customFormat="1" ht="18" customHeight="1" spans="1:17">
      <c r="A41" s="7">
        <v>39</v>
      </c>
      <c r="B41" s="8" t="s">
        <v>166</v>
      </c>
      <c r="C41" s="9" t="s">
        <v>167</v>
      </c>
      <c r="D41" s="7">
        <v>1958</v>
      </c>
      <c r="E41" s="7">
        <v>1979</v>
      </c>
      <c r="F41" s="7"/>
      <c r="G41" s="8" t="s">
        <v>168</v>
      </c>
      <c r="H41" s="9" t="s">
        <v>169</v>
      </c>
      <c r="I41" s="7">
        <f t="shared" ref="I41:I46" si="5">E41-D41+1</f>
        <v>22</v>
      </c>
      <c r="J41" s="7">
        <v>25</v>
      </c>
      <c r="K41" s="7">
        <v>0</v>
      </c>
      <c r="L41" s="13">
        <v>25</v>
      </c>
      <c r="M41" s="7">
        <v>0</v>
      </c>
      <c r="N41" s="7">
        <v>75</v>
      </c>
      <c r="O41" s="7">
        <v>50</v>
      </c>
      <c r="P41" s="14">
        <v>34970</v>
      </c>
      <c r="Q41" s="20"/>
    </row>
    <row r="42" s="1" customFormat="1" ht="18" customHeight="1" spans="1:17">
      <c r="A42" s="7">
        <v>40</v>
      </c>
      <c r="B42" s="8" t="s">
        <v>170</v>
      </c>
      <c r="C42" s="9" t="s">
        <v>171</v>
      </c>
      <c r="D42" s="7">
        <v>1960</v>
      </c>
      <c r="E42" s="7">
        <v>1989</v>
      </c>
      <c r="F42" s="7"/>
      <c r="G42" s="8" t="s">
        <v>172</v>
      </c>
      <c r="H42" s="9" t="s">
        <v>173</v>
      </c>
      <c r="I42" s="7">
        <v>25</v>
      </c>
      <c r="J42" s="7">
        <v>0</v>
      </c>
      <c r="K42" s="7">
        <v>0</v>
      </c>
      <c r="L42" s="7">
        <v>0</v>
      </c>
      <c r="M42" s="7">
        <v>0</v>
      </c>
      <c r="N42" s="7">
        <v>75</v>
      </c>
      <c r="O42" s="7">
        <f t="shared" si="4"/>
        <v>75</v>
      </c>
      <c r="P42" s="14">
        <v>54188</v>
      </c>
      <c r="Q42" s="20"/>
    </row>
    <row r="43" s="1" customFormat="1" ht="18" customHeight="1" spans="1:17">
      <c r="A43" s="7">
        <v>41</v>
      </c>
      <c r="B43" s="8" t="s">
        <v>174</v>
      </c>
      <c r="C43" s="9" t="s">
        <v>175</v>
      </c>
      <c r="D43" s="7">
        <v>1953</v>
      </c>
      <c r="E43" s="7">
        <v>1988</v>
      </c>
      <c r="F43" s="7"/>
      <c r="G43" s="8" t="s">
        <v>176</v>
      </c>
      <c r="H43" s="9" t="s">
        <v>177</v>
      </c>
      <c r="I43" s="7">
        <f t="shared" si="5"/>
        <v>36</v>
      </c>
      <c r="J43" s="7">
        <v>62.4</v>
      </c>
      <c r="K43" s="7">
        <v>0</v>
      </c>
      <c r="L43" s="7">
        <v>62.78</v>
      </c>
      <c r="M43" s="7">
        <v>0</v>
      </c>
      <c r="N43" s="7">
        <v>75</v>
      </c>
      <c r="O43" s="7">
        <f t="shared" si="4"/>
        <v>12.22</v>
      </c>
      <c r="P43" s="14">
        <v>9864</v>
      </c>
      <c r="Q43" s="20"/>
    </row>
    <row r="44" s="1" customFormat="1" ht="18" customHeight="1" spans="1:17">
      <c r="A44" s="7">
        <v>42</v>
      </c>
      <c r="B44" s="8" t="s">
        <v>178</v>
      </c>
      <c r="C44" s="9" t="s">
        <v>179</v>
      </c>
      <c r="D44" s="7">
        <v>1978</v>
      </c>
      <c r="E44" s="7">
        <v>1994</v>
      </c>
      <c r="F44" s="7"/>
      <c r="G44" s="8" t="s">
        <v>180</v>
      </c>
      <c r="H44" s="9" t="s">
        <v>181</v>
      </c>
      <c r="I44" s="7">
        <f>1992-D44+1</f>
        <v>15</v>
      </c>
      <c r="J44" s="7">
        <v>0</v>
      </c>
      <c r="K44" s="7">
        <v>0</v>
      </c>
      <c r="L44" s="7">
        <v>0</v>
      </c>
      <c r="M44" s="7">
        <v>0</v>
      </c>
      <c r="N44" s="7">
        <v>75</v>
      </c>
      <c r="O44" s="7">
        <f t="shared" si="4"/>
        <v>75</v>
      </c>
      <c r="P44" s="14">
        <v>48413</v>
      </c>
      <c r="Q44" s="20"/>
    </row>
    <row r="45" s="1" customFormat="1" ht="18" customHeight="1" spans="1:17">
      <c r="A45" s="7">
        <v>43</v>
      </c>
      <c r="B45" s="8" t="s">
        <v>182</v>
      </c>
      <c r="C45" s="9" t="s">
        <v>183</v>
      </c>
      <c r="D45" s="7">
        <v>1965</v>
      </c>
      <c r="E45" s="7">
        <v>2001</v>
      </c>
      <c r="F45" s="7"/>
      <c r="G45" s="8" t="s">
        <v>184</v>
      </c>
      <c r="H45" s="9" t="s">
        <v>185</v>
      </c>
      <c r="I45" s="7">
        <f>1992-D45+1</f>
        <v>28</v>
      </c>
      <c r="J45" s="7">
        <v>0</v>
      </c>
      <c r="K45" s="7">
        <v>0</v>
      </c>
      <c r="L45" s="7">
        <v>0</v>
      </c>
      <c r="M45" s="7">
        <v>0</v>
      </c>
      <c r="N45" s="7">
        <v>75</v>
      </c>
      <c r="O45" s="7">
        <f t="shared" si="4"/>
        <v>75</v>
      </c>
      <c r="P45" s="14">
        <v>55920</v>
      </c>
      <c r="Q45" s="20"/>
    </row>
    <row r="46" s="1" customFormat="1" ht="18" customHeight="1" spans="1:17">
      <c r="A46" s="7">
        <v>44</v>
      </c>
      <c r="B46" s="8" t="s">
        <v>186</v>
      </c>
      <c r="C46" s="9" t="s">
        <v>187</v>
      </c>
      <c r="D46" s="7">
        <v>1960</v>
      </c>
      <c r="E46" s="7">
        <v>1977</v>
      </c>
      <c r="F46" s="7"/>
      <c r="G46" s="8" t="s">
        <v>188</v>
      </c>
      <c r="H46" s="9" t="s">
        <v>189</v>
      </c>
      <c r="I46" s="7">
        <f t="shared" si="5"/>
        <v>18</v>
      </c>
      <c r="J46" s="7">
        <v>0</v>
      </c>
      <c r="K46" s="7">
        <v>0</v>
      </c>
      <c r="L46" s="7">
        <v>0</v>
      </c>
      <c r="M46" s="7">
        <v>0</v>
      </c>
      <c r="N46" s="7">
        <v>75</v>
      </c>
      <c r="O46" s="7">
        <v>75</v>
      </c>
      <c r="P46" s="14">
        <v>50145</v>
      </c>
      <c r="Q46" s="20"/>
    </row>
    <row r="47" s="1" customFormat="1" ht="31" customHeight="1" spans="11:16">
      <c r="K47" s="4"/>
      <c r="L47" s="4"/>
      <c r="M47" s="4"/>
      <c r="N47" s="4"/>
      <c r="O47" s="4"/>
      <c r="P47" s="4"/>
    </row>
    <row r="48" s="1" customFormat="1" spans="11:16">
      <c r="K48" s="4"/>
      <c r="L48" s="4"/>
      <c r="M48" s="4"/>
      <c r="N48" s="4"/>
      <c r="O48" s="4"/>
      <c r="P48" s="4"/>
    </row>
    <row r="49" s="1" customFormat="1" spans="11:16">
      <c r="K49" s="4"/>
      <c r="L49" s="4"/>
      <c r="M49" s="4"/>
      <c r="N49" s="4"/>
      <c r="O49" s="4"/>
      <c r="P49" s="4"/>
    </row>
  </sheetData>
  <mergeCells count="1">
    <mergeCell ref="A1:Q1"/>
  </mergeCells>
  <printOptions horizontalCentered="1"/>
  <pageMargins left="0.251388888888889" right="0.251388888888889" top="0.751388888888889" bottom="0.751388888888889" header="0.298611111111111" footer="0.298611111111111"/>
  <pageSetup paperSize="9" scale="88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杜菲菲</cp:lastModifiedBy>
  <dcterms:created xsi:type="dcterms:W3CDTF">2025-08-08T01:32:00Z</dcterms:created>
  <dcterms:modified xsi:type="dcterms:W3CDTF">2025-08-12T06:04:23Z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18056097B8414CF0B1BFAB0F069B3BAD_11</vt:lpwstr>
  </property>
  <property fmtid="{D5CDD505-2E9C-101B-9397-08002B2CF9AE}" pid="3" name="KSOProductBuildVer">
    <vt:lpwstr>2052-12.1.0.22215</vt:lpwstr>
  </property>
</Properties>
</file>